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L:\(SG) RECURSOS HUMANS\ABSENTISME LABORAL\1r semestre 2024\"/>
    </mc:Choice>
  </mc:AlternateContent>
  <xr:revisionPtr revIDLastSave="0" documentId="13_ncr:1_{8ABB9F22-59F9-4369-9D7E-856F462170AB}" xr6:coauthVersionLast="47" xr6:coauthVersionMax="47" xr10:uidLastSave="{00000000-0000-0000-0000-000000000000}"/>
  <bookViews>
    <workbookView xWindow="-110" yWindow="-110" windowWidth="25820" windowHeight="13900" xr2:uid="{FD552F0B-F18E-45F3-9EA1-C1C149B7A5DA}"/>
  </bookViews>
  <sheets>
    <sheet name="Ful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C24" i="1"/>
  <c r="D19" i="1"/>
  <c r="D18" i="1"/>
  <c r="D17" i="1"/>
  <c r="D10" i="1"/>
  <c r="D16" i="1" s="1"/>
  <c r="C10" i="1"/>
  <c r="C23" i="1" s="1"/>
  <c r="C5" i="1"/>
  <c r="D23" i="1" l="1"/>
</calcChain>
</file>

<file path=xl/sharedStrings.xml><?xml version="1.0" encoding="utf-8"?>
<sst xmlns="http://schemas.openxmlformats.org/spreadsheetml/2006/main" count="22" uniqueCount="20">
  <si>
    <t>COMUNICACIÓ DE DADES SOBRE ABSENTISME LABORAL</t>
  </si>
  <si>
    <t>1r SEMESTRE 2024 (Gener-Juny)</t>
  </si>
  <si>
    <t>Entitat</t>
  </si>
  <si>
    <t>Autoritat Catalana de Protecció de Dades</t>
  </si>
  <si>
    <t>Codi</t>
  </si>
  <si>
    <t>Nombre mig de treballadors del periode</t>
  </si>
  <si>
    <t>Nombre d'absències</t>
  </si>
  <si>
    <t>Dies naturals</t>
  </si>
  <si>
    <t>Dies naturals de contracte</t>
  </si>
  <si>
    <t>Dies naturals d'absentisme</t>
  </si>
  <si>
    <t>Per motius de salut</t>
  </si>
  <si>
    <t>Per conciliació</t>
  </si>
  <si>
    <t>Altres motius</t>
  </si>
  <si>
    <t>Índex General d’Absentisme</t>
  </si>
  <si>
    <t>Índex d’absentisme per motius de salut</t>
  </si>
  <si>
    <t>Índex d’absentisme per conciliació de vida laboral i personal i familiar</t>
  </si>
  <si>
    <t>Índex d’absentisme per altres motius</t>
  </si>
  <si>
    <t>Mitjana absències per treballador</t>
  </si>
  <si>
    <t>Mitjana absències per treballador per motius de salut</t>
  </si>
  <si>
    <t>Durada mitjana de les absències per motius de salut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</si>
</sst>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1" xfId="0" applyFill="1" applyBorder="1"/>
    <xf numFmtId="0" fontId="3" fillId="2" borderId="2" xfId="0" applyFont="1" applyFill="1" applyBorder="1" applyAlignment="1">
      <alignment horizontal="centerContinuous"/>
    </xf>
    <xf numFmtId="0" fontId="0" fillId="2" borderId="3" xfId="0" applyFill="1" applyBorder="1"/>
    <xf numFmtId="0" fontId="0" fillId="2" borderId="4" xfId="0" applyFill="1" applyBorder="1"/>
    <xf numFmtId="0" fontId="3" fillId="2" borderId="0" xfId="0" applyFont="1" applyFill="1" applyAlignment="1">
      <alignment horizontal="centerContinuous"/>
    </xf>
    <xf numFmtId="0" fontId="0" fillId="2" borderId="5" xfId="0" applyFill="1" applyBorder="1"/>
    <xf numFmtId="0" fontId="0" fillId="0" borderId="4" xfId="0" applyBorder="1"/>
    <xf numFmtId="0" fontId="4" fillId="0" borderId="0" xfId="0" applyFont="1" applyAlignment="1">
      <alignment horizontal="centerContinuous"/>
    </xf>
    <xf numFmtId="0" fontId="0" fillId="0" borderId="5" xfId="0" applyBorder="1"/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right"/>
    </xf>
    <xf numFmtId="0" fontId="4" fillId="0" borderId="4" xfId="0" applyFont="1" applyBorder="1"/>
    <xf numFmtId="0" fontId="4" fillId="0" borderId="7" xfId="0" applyFont="1" applyBorder="1"/>
    <xf numFmtId="2" fontId="4" fillId="0" borderId="7" xfId="0" applyNumberFormat="1" applyFont="1" applyBorder="1" applyAlignment="1">
      <alignment horizontal="center" wrapText="1"/>
    </xf>
    <xf numFmtId="0" fontId="4" fillId="0" borderId="5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0" fillId="0" borderId="8" xfId="0" applyBorder="1"/>
    <xf numFmtId="0" fontId="5" fillId="0" borderId="9" xfId="0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0" fontId="0" fillId="0" borderId="10" xfId="0" applyBorder="1"/>
    <xf numFmtId="0" fontId="2" fillId="0" borderId="4" xfId="0" applyFont="1" applyBorder="1"/>
    <xf numFmtId="10" fontId="4" fillId="0" borderId="0" xfId="1" applyNumberFormat="1" applyFont="1" applyBorder="1" applyAlignment="1">
      <alignment horizontal="right"/>
    </xf>
    <xf numFmtId="0" fontId="2" fillId="0" borderId="5" xfId="0" applyFont="1" applyBorder="1"/>
    <xf numFmtId="10" fontId="5" fillId="0" borderId="0" xfId="1" applyNumberFormat="1" applyFont="1" applyBorder="1" applyAlignment="1">
      <alignment horizontal="right"/>
    </xf>
    <xf numFmtId="0" fontId="5" fillId="0" borderId="9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4" fontId="5" fillId="0" borderId="0" xfId="0" applyNumberFormat="1" applyFont="1" applyAlignment="1">
      <alignment horizontal="right"/>
    </xf>
    <xf numFmtId="0" fontId="0" fillId="0" borderId="9" xfId="0" applyBorder="1"/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0" fillId="0" borderId="0" xfId="0" applyFill="1" applyAlignment="1">
      <alignment horizontal="centerContinuous"/>
    </xf>
    <xf numFmtId="0" fontId="0" fillId="0" borderId="0" xfId="0" applyFill="1"/>
    <xf numFmtId="4" fontId="5" fillId="0" borderId="6" xfId="0" applyNumberFormat="1" applyFont="1" applyFill="1" applyBorder="1" applyAlignment="1">
      <alignment horizontal="right"/>
    </xf>
    <xf numFmtId="2" fontId="4" fillId="0" borderId="7" xfId="0" applyNumberFormat="1" applyFont="1" applyFill="1" applyBorder="1" applyAlignment="1">
      <alignment horizontal="center" wrapText="1"/>
    </xf>
    <xf numFmtId="0" fontId="4" fillId="0" borderId="0" xfId="0" applyFont="1" applyFill="1"/>
    <xf numFmtId="4" fontId="4" fillId="0" borderId="6" xfId="0" applyNumberFormat="1" applyFont="1" applyFill="1" applyBorder="1" applyAlignment="1">
      <alignment horizontal="right"/>
    </xf>
    <xf numFmtId="3" fontId="4" fillId="0" borderId="0" xfId="0" applyNumberFormat="1" applyFont="1" applyFill="1" applyAlignment="1">
      <alignment horizontal="right"/>
    </xf>
    <xf numFmtId="4" fontId="4" fillId="0" borderId="0" xfId="0" applyNumberFormat="1" applyFont="1" applyFill="1" applyAlignment="1">
      <alignment horizontal="right"/>
    </xf>
    <xf numFmtId="3" fontId="5" fillId="0" borderId="6" xfId="0" applyNumberFormat="1" applyFont="1" applyFill="1" applyBorder="1" applyAlignment="1">
      <alignment horizontal="right"/>
    </xf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(SG)%20RECURSOS%20HUMANS\ABSENTISME%20LABORAL\1r%20semestre%202024\Comunicaci&#243;%20dades%20absentisme%201r%20semestre%202024.xlsx" TargetMode="External"/><Relationship Id="rId1" Type="http://schemas.openxmlformats.org/officeDocument/2006/relationships/externalLinkPath" Target="Comunicaci&#243;%20dades%20absentisme%201r%20se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"/>
      <sheetName val="Entitats"/>
    </sheetNames>
    <sheetDataSet>
      <sheetData sheetId="0">
        <row r="4">
          <cell r="C4" t="str">
            <v>Autoritat Catalana de Protecció de Dades</v>
          </cell>
        </row>
      </sheetData>
      <sheetData sheetId="1">
        <row r="1">
          <cell r="C1" t="str">
            <v>ENTITATS MAJORITÀRIES DEL SECTOR PÚBLIC DE L'ADMINISTRACIÓ DE LA GENERALITAT I MINORITÀRIES ADSCRITES (sense EA ni ICS ni ATC)</v>
          </cell>
        </row>
        <row r="2">
          <cell r="C2" t="str">
            <v xml:space="preserve">Inclou també entitats independents </v>
          </cell>
        </row>
        <row r="3">
          <cell r="B3" t="str">
            <v>Denominació</v>
          </cell>
          <cell r="C3" t="str">
            <v>Codi Catàleg</v>
          </cell>
          <cell r="D3" t="str">
            <v>Naturalesa Jurídica</v>
          </cell>
          <cell r="E3" t="str">
            <v>Departament d'adscripció</v>
          </cell>
        </row>
        <row r="4">
          <cell r="B4" t="str">
            <v>Actius de Muntanya, SA</v>
          </cell>
          <cell r="C4">
            <v>9210</v>
          </cell>
          <cell r="D4" t="str">
            <v>Societat mercantil</v>
          </cell>
          <cell r="E4" t="str">
            <v>TER - Departament de Territori</v>
          </cell>
        </row>
        <row r="5">
          <cell r="B5" t="str">
            <v>Aeroports Públics de Catalunya, SL</v>
          </cell>
          <cell r="C5">
            <v>7930</v>
          </cell>
          <cell r="D5" t="str">
            <v>Societat mercantil</v>
          </cell>
          <cell r="E5" t="str">
            <v>TER - Departament de Territori</v>
          </cell>
        </row>
        <row r="6">
          <cell r="B6" t="str">
            <v>Agència Catalana de Cooperació al Desenvolupament</v>
          </cell>
          <cell r="C6">
            <v>6880</v>
          </cell>
          <cell r="D6" t="str">
            <v>Entitat de dret públic subjecte a l'ordenament jurídic privat</v>
          </cell>
          <cell r="E6" t="str">
            <v>EXT - Departament d'Acció Exterior i Unió Europea</v>
          </cell>
        </row>
        <row r="7">
          <cell r="B7" t="str">
            <v>Agència Catalana de la Joventut</v>
          </cell>
          <cell r="C7">
            <v>7940</v>
          </cell>
          <cell r="D7" t="str">
            <v>Entitat de dret públic subjecte a l'ordenament jurídic privat</v>
          </cell>
          <cell r="E7" t="str">
            <v>DSO - Departament de Drets Socials</v>
          </cell>
        </row>
        <row r="8">
          <cell r="B8" t="str">
            <v>Agència Catalana de l'Aigua (ACA)</v>
          </cell>
          <cell r="C8">
            <v>6540</v>
          </cell>
          <cell r="D8" t="str">
            <v>Entitat de dret públic subjecte a l'ordenament jurídic privat</v>
          </cell>
          <cell r="E8" t="str">
            <v>ACC - Departament d’Acció Climàtica, Alimentació i Agenda Rural</v>
          </cell>
        </row>
        <row r="9">
          <cell r="B9" t="str">
            <v>Agència Catalana de Turisme</v>
          </cell>
          <cell r="C9">
            <v>8755</v>
          </cell>
          <cell r="D9" t="str">
            <v>Entitat de dret públic subjecte a l'ordenament jurídic privat</v>
          </cell>
          <cell r="E9" t="str">
            <v>EMT - Departament d'Empresa i Treball</v>
          </cell>
        </row>
        <row r="10">
          <cell r="B10" t="str">
            <v>Agència Catalana del Patrimoni Cultural</v>
          </cell>
          <cell r="C10">
            <v>7575</v>
          </cell>
          <cell r="D10" t="str">
            <v>Entitat de dret públic subjecte a l'ordenament jurídic privat</v>
          </cell>
          <cell r="E10" t="str">
            <v>CLT - Departament de Cultura</v>
          </cell>
        </row>
        <row r="11">
          <cell r="B11" t="str">
            <v>Agència de Ciberseguretat de Catalunya</v>
          </cell>
          <cell r="C11">
            <v>9912</v>
          </cell>
          <cell r="D11" t="str">
            <v>Entitat de dret públic subjecte a l'ordenament jurídic privat</v>
          </cell>
          <cell r="E11" t="str">
            <v>PRE - Departament de la Presidència</v>
          </cell>
        </row>
        <row r="12">
          <cell r="B12" t="str">
            <v>Agència de Gestió d'Ajuts Universitaris i de Recerca (AGAUR)</v>
          </cell>
          <cell r="C12">
            <v>6800</v>
          </cell>
          <cell r="D12" t="str">
            <v>Entitat de dret públic subjecte a l'ordenament jurídic privat</v>
          </cell>
          <cell r="E12" t="str">
            <v>REU - Departament de Recerca i Universitats</v>
          </cell>
        </row>
        <row r="13">
          <cell r="B13" t="str">
            <v>Agència de l'Habitatge de Catalunya</v>
          </cell>
          <cell r="C13">
            <v>7215</v>
          </cell>
          <cell r="D13" t="str">
            <v>Entitat de dret públic subjecte a l'ordenament jurídic privat</v>
          </cell>
          <cell r="E13" t="str">
            <v>TER - Departament de Territori</v>
          </cell>
        </row>
        <row r="14">
          <cell r="B14" t="str">
            <v>Agència de Qualitat i Avaluació Sanitàries de Catalunya</v>
          </cell>
          <cell r="C14">
            <v>7545</v>
          </cell>
          <cell r="D14" t="str">
            <v>Entitat de dret públic subjecte a l'ordenament jurídic privat</v>
          </cell>
          <cell r="E14" t="str">
            <v>SLT - Departament de Salut</v>
          </cell>
        </row>
        <row r="15">
          <cell r="B15" t="str">
            <v>Agència de Residus de Catalunya</v>
          </cell>
          <cell r="C15">
            <v>6550</v>
          </cell>
          <cell r="D15" t="str">
            <v>Entitat de dret públic subjecte a l'ordenament jurídic privat</v>
          </cell>
          <cell r="E15" t="str">
            <v>ACC - Departament d’Acció Climàtica, Alimentació i Agenda Rural</v>
          </cell>
        </row>
        <row r="16">
          <cell r="B16" t="str">
            <v>Agència de Salut Pública de Barcelona</v>
          </cell>
          <cell r="C16">
            <v>7595</v>
          </cell>
          <cell r="D16" t="str">
            <v>Entitat autònoma administrativa</v>
          </cell>
          <cell r="E16" t="str">
            <v>SLT - Departament de Salut</v>
          </cell>
        </row>
        <row r="17">
          <cell r="B17" t="str">
            <v>Agència per a la Competitivitat de l’Empresa</v>
          </cell>
          <cell r="C17">
            <v>7025</v>
          </cell>
          <cell r="D17" t="str">
            <v>Entitat de dret públic subjecte a l'ordenament jurídic privat</v>
          </cell>
          <cell r="E17" t="str">
            <v>EMT - Departament d'Empresa i Treball</v>
          </cell>
        </row>
        <row r="18">
          <cell r="B18" t="str">
            <v>Agència per a la Qualitat del Sistema Universitari de Catalunya</v>
          </cell>
          <cell r="C18">
            <v>6890</v>
          </cell>
          <cell r="D18" t="str">
            <v>Entitat de dret públic subjecte a l'ordenament jurídic privat</v>
          </cell>
          <cell r="E18" t="str">
            <v>REU - Departament de Recerca i Universitats</v>
          </cell>
        </row>
        <row r="19">
          <cell r="B19" t="str">
            <v>Agrupació Europea de Cooperació Territorial Hospital de la Cerdanya</v>
          </cell>
          <cell r="C19">
            <v>7475</v>
          </cell>
          <cell r="D19" t="str">
            <v>Altra naturalesa jurídica</v>
          </cell>
          <cell r="E19" t="str">
            <v>SLT - Departament de Salut</v>
          </cell>
        </row>
        <row r="20">
          <cell r="B20" t="str">
            <v>Associació Catalana d'Entitats de Recerca (ACER)</v>
          </cell>
          <cell r="C20">
            <v>9892</v>
          </cell>
          <cell r="D20" t="str">
            <v>Altra naturalesa jurídica - Associació</v>
          </cell>
          <cell r="E20" t="str">
            <v>REU - Departament de Recerca i Universitats</v>
          </cell>
        </row>
        <row r="21">
          <cell r="B21" t="str">
            <v>Autoritat Catalana de la Competència</v>
          </cell>
          <cell r="C21">
            <v>6209</v>
          </cell>
          <cell r="D21" t="str">
            <v>Entitat de dret públic de naturalesa singular</v>
          </cell>
          <cell r="E21" t="str">
            <v>EMT - Departament d'Empresa i Treball</v>
          </cell>
        </row>
        <row r="22">
          <cell r="B22" t="str">
            <v>Autoritat Catalana de Protecció de Dades</v>
          </cell>
          <cell r="C22">
            <v>7095</v>
          </cell>
          <cell r="D22" t="str">
            <v>Entitat de dret públic de naturalesa singular</v>
          </cell>
          <cell r="E22" t="str">
            <v>PRE - Departament de la Presidència</v>
          </cell>
        </row>
        <row r="23">
          <cell r="B23" t="str">
            <v>Autoritat del Transport Metropolità, Consorci per a la coordinació del sistema metropolità del transport públic de l'àrea de Barcelona</v>
          </cell>
          <cell r="C23">
            <v>6930</v>
          </cell>
          <cell r="D23" t="str">
            <v>Consorci</v>
          </cell>
          <cell r="E23" t="str">
            <v>TER - Departament de Territori</v>
          </cell>
        </row>
        <row r="24">
          <cell r="B24" t="str">
            <v>Banc de Sang i Teixits</v>
          </cell>
          <cell r="C24">
            <v>6680</v>
          </cell>
          <cell r="D24" t="str">
            <v>Entitat de dret públic subjecte a l'ordenament jurídic privat</v>
          </cell>
          <cell r="E24" t="str">
            <v>SLT - Departament de Salut</v>
          </cell>
        </row>
        <row r="25">
          <cell r="B25" t="str">
            <v>Barnaclínic, SA</v>
          </cell>
          <cell r="C25">
            <v>8855</v>
          </cell>
          <cell r="D25" t="str">
            <v>Societat mercantil</v>
          </cell>
          <cell r="E25" t="str">
            <v>SLT - Departament de Salut</v>
          </cell>
        </row>
        <row r="26">
          <cell r="B26" t="str">
            <v>Centrals i Infraestructures per a la Mobilitat i les Activitats Logístiques, SAU (CIMALSA)</v>
          </cell>
          <cell r="C26">
            <v>6410</v>
          </cell>
          <cell r="D26" t="str">
            <v>Societat mercantil</v>
          </cell>
          <cell r="E26" t="str">
            <v>TER - Departament de Territori</v>
          </cell>
        </row>
        <row r="27">
          <cell r="B27" t="str">
            <v>Centre d'Alt Rendiment Esportiu (CAR)</v>
          </cell>
          <cell r="C27">
            <v>6350</v>
          </cell>
          <cell r="D27" t="str">
            <v>Entitat de dret públic subjecte a l'ordenament jurídic privat</v>
          </cell>
          <cell r="E27" t="str">
            <v>PRE - Departament de la Presidència</v>
          </cell>
        </row>
        <row r="28">
          <cell r="B28" t="str">
            <v>Centre d'Atenció i Gestió de Trucades d'Urgència 112 Catalunya</v>
          </cell>
          <cell r="C28">
            <v>8630</v>
          </cell>
          <cell r="D28" t="str">
            <v>Entitat de dret públic subjecte a l'ordenament jurídic privat</v>
          </cell>
          <cell r="E28" t="str">
            <v>INT - Departament d'Interior</v>
          </cell>
        </row>
        <row r="29">
          <cell r="B29" t="str">
            <v>Centre de la Propietat Forestal</v>
          </cell>
          <cell r="C29">
            <v>6570</v>
          </cell>
          <cell r="D29" t="str">
            <v>Entitat de dret públic subjecte a l'ordenament jurídic privat</v>
          </cell>
          <cell r="E29" t="str">
            <v>ACC - Departament d’Acció Climàtica, Alimentació i Agenda Rural</v>
          </cell>
        </row>
        <row r="30">
          <cell r="B30" t="str">
            <v>Centre de Recerca en Economia Internacional (CREI)</v>
          </cell>
          <cell r="C30">
            <v>7200</v>
          </cell>
          <cell r="D30" t="str">
            <v>Consorci</v>
          </cell>
          <cell r="E30" t="str">
            <v>REU - Departament de Recerca i Universitats</v>
          </cell>
        </row>
        <row r="31">
          <cell r="B31" t="str">
            <v>Centre de Recerca Matemàtica (CRM)</v>
          </cell>
          <cell r="C31">
            <v>7510</v>
          </cell>
          <cell r="D31" t="str">
            <v>Consorci</v>
          </cell>
          <cell r="E31" t="str">
            <v>REU - Departament de Recerca i Universitats</v>
          </cell>
        </row>
        <row r="32">
          <cell r="B32" t="str">
            <v>Centre de Telecomunicacions i Tecnologies de la Informació de la Generalitat de Catalunya (CTTI)</v>
          </cell>
          <cell r="C32">
            <v>6290</v>
          </cell>
          <cell r="D32" t="str">
            <v>Entitat de dret públic subjecte a l'ordenament jurídic privat</v>
          </cell>
          <cell r="E32" t="str">
            <v>PRE - Departament de la Presidència</v>
          </cell>
        </row>
        <row r="33">
          <cell r="B33" t="str">
            <v>Centre de Visió per Computador</v>
          </cell>
          <cell r="C33">
            <v>8440</v>
          </cell>
          <cell r="D33" t="str">
            <v>Consorci</v>
          </cell>
          <cell r="E33" t="str">
            <v>REU - Departament de Recerca i Universitats</v>
          </cell>
        </row>
        <row r="34">
          <cell r="B34" t="str">
            <v>Centre d'Estudis Demogràfics</v>
          </cell>
          <cell r="C34">
            <v>7120</v>
          </cell>
          <cell r="D34" t="str">
            <v>Consorci</v>
          </cell>
          <cell r="E34" t="str">
            <v>REU - Departament de Recerca i Universitats</v>
          </cell>
        </row>
        <row r="35">
          <cell r="B35" t="str">
            <v>Centre d'Iniciatives per a la Reinserció</v>
          </cell>
          <cell r="C35">
            <v>6460</v>
          </cell>
          <cell r="D35" t="str">
            <v>Entitat de dret públic subjecte a l'ordenament jurídic privat</v>
          </cell>
          <cell r="E35" t="str">
            <v>JUS - Departament de Justícia, Drets i Memòria</v>
          </cell>
        </row>
        <row r="36">
          <cell r="B36" t="str">
            <v>Centre Internacional de Mètodes Numèrics a l’Enginyeria (CIMNE)</v>
          </cell>
          <cell r="C36">
            <v>8995</v>
          </cell>
          <cell r="D36" t="str">
            <v>Consorci</v>
          </cell>
          <cell r="E36" t="str">
            <v>TER - Departament de Territori</v>
          </cell>
        </row>
        <row r="37">
          <cell r="B37" t="str">
            <v>Cimne Tecnologia, SA</v>
          </cell>
          <cell r="C37">
            <v>9870</v>
          </cell>
          <cell r="D37" t="str">
            <v>Societat mercantil</v>
          </cell>
          <cell r="E37" t="str">
            <v>TER - Departament de Territori</v>
          </cell>
        </row>
        <row r="38">
          <cell r="B38" t="str">
            <v>Circuits de Catalunya, SL</v>
          </cell>
          <cell r="C38">
            <v>8620</v>
          </cell>
          <cell r="D38" t="str">
            <v>Societat mercantil</v>
          </cell>
          <cell r="E38" t="str">
            <v>EMT - Departament d'Empresa i Treball</v>
          </cell>
        </row>
        <row r="39">
          <cell r="B39" t="str">
            <v>Comercial de la Forja, SA</v>
          </cell>
          <cell r="C39">
            <v>7270</v>
          </cell>
          <cell r="D39" t="str">
            <v>Societat mercantil</v>
          </cell>
          <cell r="E39" t="str">
            <v>EMT - Departament d'Empresa i Treball</v>
          </cell>
        </row>
        <row r="40">
          <cell r="B40" t="str">
            <v>Consell de l'Audiovisual de Catalunya (CAC)</v>
          </cell>
          <cell r="C40">
            <v>7705</v>
          </cell>
          <cell r="D40" t="str">
            <v>Entitat de dret públic de naturalesa singular</v>
          </cell>
          <cell r="E40" t="str">
            <v>PRE - Departament de la Presidència</v>
          </cell>
        </row>
        <row r="41">
          <cell r="B41" t="str">
            <v>Consell de Treball, Econòmic i Social de Catalunya</v>
          </cell>
          <cell r="C41">
            <v>7585</v>
          </cell>
          <cell r="D41" t="str">
            <v>Entitat de dret públic de naturalesa singular</v>
          </cell>
          <cell r="E41" t="str">
            <v>EMT - Departament d'Empresa i Treball</v>
          </cell>
        </row>
        <row r="42">
          <cell r="B42" t="str">
            <v>Consell Nacional de la Cultura i de les Arts</v>
          </cell>
          <cell r="C42">
            <v>7970</v>
          </cell>
          <cell r="D42" t="str">
            <v>Entitat de dret públic subjecte a l'ordenament jurídic privat</v>
          </cell>
          <cell r="E42" t="str">
            <v>CLT - Departament de Cultura</v>
          </cell>
        </row>
        <row r="43">
          <cell r="B43" t="str">
            <v>Consell Nacional de la Joventut de Catalunya</v>
          </cell>
          <cell r="C43">
            <v>7900</v>
          </cell>
          <cell r="D43" t="str">
            <v>Entitat de dret públic subjecte a l'ordenament jurídic privat</v>
          </cell>
          <cell r="E43" t="str">
            <v>DSO - Departament de Drets Socials</v>
          </cell>
        </row>
        <row r="44">
          <cell r="B44" t="str">
            <v>Consorci Administració Oberta de Catalunya</v>
          </cell>
          <cell r="C44">
            <v>7210</v>
          </cell>
          <cell r="D44" t="str">
            <v>Consorci</v>
          </cell>
          <cell r="E44" t="str">
            <v>PRE - Departament de la Presidència</v>
          </cell>
        </row>
        <row r="45">
          <cell r="B45" t="str">
            <v>Consorci Badalona Sud</v>
          </cell>
          <cell r="C45">
            <v>9249</v>
          </cell>
          <cell r="D45" t="str">
            <v>Consorci</v>
          </cell>
          <cell r="E45" t="str">
            <v>DSO - Departament de Drets Socials</v>
          </cell>
        </row>
        <row r="46">
          <cell r="B46" t="str">
            <v>Consorci Centre de Ciència i Tecnologia Forestal de Catalunya</v>
          </cell>
          <cell r="C46">
            <v>8570</v>
          </cell>
          <cell r="D46" t="str">
            <v>Consorci</v>
          </cell>
          <cell r="E46" t="str">
            <v>ACC - Departament d’Acció Climàtica, Alimentació i Agenda Rural</v>
          </cell>
        </row>
        <row r="47">
          <cell r="B47" t="str">
            <v>Consorci Centre de Recerca Ecològica i Aplicacions Forestals (CREAF)</v>
          </cell>
          <cell r="C47">
            <v>8520</v>
          </cell>
          <cell r="D47" t="str">
            <v>Consorci</v>
          </cell>
          <cell r="E47" t="str">
            <v>ACC - Departament d’Acció Climàtica, Alimentació i Agenda Rural</v>
          </cell>
        </row>
        <row r="48">
          <cell r="B48" t="str">
            <v>Consorci Corporació de Salut del Maresme i la Selva</v>
          </cell>
          <cell r="C48">
            <v>7240</v>
          </cell>
          <cell r="D48" t="str">
            <v>Consorci</v>
          </cell>
          <cell r="E48" t="str">
            <v>SLT - Departament de Salut</v>
          </cell>
        </row>
        <row r="49">
          <cell r="B49" t="str">
            <v>Consorci Corporació Sanitària Parc Taulí de Sabadell</v>
          </cell>
          <cell r="C49">
            <v>6950</v>
          </cell>
          <cell r="D49" t="str">
            <v>Consorci</v>
          </cell>
          <cell r="E49" t="str">
            <v>SLT - Departament de Salut</v>
          </cell>
        </row>
        <row r="50">
          <cell r="B50" t="str">
            <v>Consorci d'Atenció Primària de Salut Barcelona Esquerra</v>
          </cell>
          <cell r="C50">
            <v>7920</v>
          </cell>
          <cell r="D50" t="str">
            <v>Consorci</v>
          </cell>
          <cell r="E50" t="str">
            <v>SLT - Departament de Salut</v>
          </cell>
        </row>
        <row r="51">
          <cell r="B51" t="str">
            <v>Consorci de Castelldefels Agents de Salut</v>
          </cell>
          <cell r="C51">
            <v>7540</v>
          </cell>
          <cell r="D51" t="str">
            <v>Consorci</v>
          </cell>
          <cell r="E51" t="str">
            <v>SLT - Departament de Salut</v>
          </cell>
        </row>
        <row r="52">
          <cell r="B52" t="str">
            <v>Consorci de Comerç, Artesania i Moda de Catalunya</v>
          </cell>
          <cell r="C52">
            <v>8775</v>
          </cell>
          <cell r="D52" t="str">
            <v>Consorci</v>
          </cell>
          <cell r="E52" t="str">
            <v>EMT - Departament d'Empresa i Treball</v>
          </cell>
        </row>
        <row r="53">
          <cell r="B53" t="str">
            <v>Consorci de Formació Professional d'Automoció</v>
          </cell>
          <cell r="C53">
            <v>9856</v>
          </cell>
          <cell r="D53" t="str">
            <v>Consorci</v>
          </cell>
          <cell r="E53" t="str">
            <v>EMT - Departament d'Empresa i Treball</v>
          </cell>
        </row>
        <row r="54">
          <cell r="B54" t="str">
            <v>Consorci de Gestió Corporació Sanitària</v>
          </cell>
          <cell r="C54">
            <v>8875</v>
          </cell>
          <cell r="D54" t="str">
            <v>Consorci</v>
          </cell>
          <cell r="E54" t="str">
            <v>SLT - Departament de Salut</v>
          </cell>
        </row>
        <row r="55">
          <cell r="B55" t="str">
            <v>Consorci de l'Institut Ramon Llull</v>
          </cell>
          <cell r="C55">
            <v>7435</v>
          </cell>
          <cell r="D55" t="str">
            <v>Consorci</v>
          </cell>
          <cell r="E55" t="str">
            <v>CLT - Departament de Cultura</v>
          </cell>
        </row>
        <row r="56">
          <cell r="B56" t="str">
            <v>Consorci de l'Observatori del Paisatge</v>
          </cell>
          <cell r="C56">
            <v>8150</v>
          </cell>
          <cell r="D56" t="str">
            <v>Consorci</v>
          </cell>
          <cell r="E56" t="str">
            <v>TER - Departament de Territori</v>
          </cell>
        </row>
        <row r="57">
          <cell r="B57" t="str">
            <v>Consorci de Serveis Socials de Barcelona</v>
          </cell>
          <cell r="C57">
            <v>8500</v>
          </cell>
          <cell r="D57" t="str">
            <v>Consorci</v>
          </cell>
          <cell r="E57" t="str">
            <v>DSO - Departament de Drets Socials</v>
          </cell>
        </row>
        <row r="58">
          <cell r="B58" t="str">
            <v>Consorci de Serveis Universitaris de Catalunya (CSUC)</v>
          </cell>
          <cell r="C58">
            <v>7140</v>
          </cell>
          <cell r="D58" t="str">
            <v>Consorci</v>
          </cell>
          <cell r="E58" t="str">
            <v>REU - Departament de Recerca i Universitats</v>
          </cell>
        </row>
        <row r="59">
          <cell r="B59" t="str">
            <v>Consorci d'Educació de Barcelona</v>
          </cell>
          <cell r="C59">
            <v>7870</v>
          </cell>
          <cell r="D59" t="str">
            <v>Consorci</v>
          </cell>
          <cell r="E59" t="str">
            <v>EDU - Departament d'Educació</v>
          </cell>
        </row>
        <row r="60">
          <cell r="B60" t="str">
            <v>Consorci del Centre de Terminologia Termcat</v>
          </cell>
          <cell r="C60">
            <v>8030</v>
          </cell>
          <cell r="D60" t="str">
            <v>Consorci</v>
          </cell>
          <cell r="E60" t="str">
            <v>CLT - Departament de Cultura</v>
          </cell>
        </row>
        <row r="61">
          <cell r="B61" t="str">
            <v>Consorci del Laboratori Intercomarcal de l'Alt Penedès, l'Anoia i el Garraf</v>
          </cell>
          <cell r="C61">
            <v>7030</v>
          </cell>
          <cell r="D61" t="str">
            <v>Consorci</v>
          </cell>
          <cell r="E61" t="str">
            <v>SLT - Departament de Salut</v>
          </cell>
        </row>
        <row r="62">
          <cell r="B62" t="str">
            <v>Consorci del Museu de Lleida, Diocesà i Comarcal</v>
          </cell>
          <cell r="C62">
            <v>7625</v>
          </cell>
          <cell r="D62" t="str">
            <v>Consorci</v>
          </cell>
          <cell r="E62" t="str">
            <v>CLT - Departament de Cultura</v>
          </cell>
        </row>
        <row r="63">
          <cell r="B63" t="str">
            <v>Consorci del Museu Memorial de l'Exili</v>
          </cell>
          <cell r="C63">
            <v>8930</v>
          </cell>
          <cell r="D63" t="str">
            <v>Consorci</v>
          </cell>
          <cell r="E63" t="str">
            <v>JUS - Departament de Justícia, Drets i Memòria</v>
          </cell>
        </row>
        <row r="64">
          <cell r="B64" t="str">
            <v>Consorci del Parc de l'Espai d'Interès Natural de Gallecs</v>
          </cell>
          <cell r="C64">
            <v>7960</v>
          </cell>
          <cell r="D64" t="str">
            <v>Consorci</v>
          </cell>
          <cell r="E64" t="str">
            <v>TER - Departament de Territori</v>
          </cell>
        </row>
        <row r="65">
          <cell r="B65" t="str">
            <v>Consorci del Transport Públic de l'Àrea de Girona, Autoritat Territorial de Mobilitat</v>
          </cell>
          <cell r="C65">
            <v>8180</v>
          </cell>
          <cell r="D65" t="str">
            <v>Consorci</v>
          </cell>
          <cell r="E65" t="str">
            <v>TER - Departament de Territori</v>
          </cell>
        </row>
        <row r="66">
          <cell r="B66" t="str">
            <v>Consorci del Transport Públic de l'Àrea de Lleida, Autoritat Territorial de Mobilitat</v>
          </cell>
          <cell r="C66">
            <v>8190</v>
          </cell>
          <cell r="D66" t="str">
            <v>Consorci</v>
          </cell>
          <cell r="E66" t="str">
            <v>TER - Departament de Territori</v>
          </cell>
        </row>
        <row r="67">
          <cell r="B67" t="str">
            <v>Consorci del Transport Públic del Camp de Tarragona, Autoritat Territorial de la Mobilitat</v>
          </cell>
          <cell r="C67">
            <v>8170</v>
          </cell>
          <cell r="D67" t="str">
            <v>Consorci</v>
          </cell>
          <cell r="E67" t="str">
            <v>TER - Departament de Territori</v>
          </cell>
        </row>
        <row r="68">
          <cell r="B68" t="str">
            <v>Consorci Hospitalari de Vic</v>
          </cell>
          <cell r="C68">
            <v>6980</v>
          </cell>
          <cell r="D68" t="str">
            <v>Consorci</v>
          </cell>
          <cell r="E68" t="str">
            <v>SLT - Departament de Salut</v>
          </cell>
        </row>
        <row r="69">
          <cell r="B69" t="str">
            <v>Consorci Institut Català d'Avaluació de Polítiques Públiques (Ivàlua)</v>
          </cell>
          <cell r="C69">
            <v>7055</v>
          </cell>
          <cell r="D69" t="str">
            <v>Consorci</v>
          </cell>
          <cell r="E69" t="str">
            <v>ECO - Departament d'Economia i Hisenda</v>
          </cell>
        </row>
        <row r="70">
          <cell r="B70" t="str">
            <v>Consorci Mar Parc de Salut de Barcelona</v>
          </cell>
          <cell r="C70">
            <v>7785</v>
          </cell>
          <cell r="D70" t="str">
            <v>Consorci</v>
          </cell>
          <cell r="E70" t="str">
            <v>SLT - Departament de Salut</v>
          </cell>
        </row>
        <row r="71">
          <cell r="B71" t="str">
            <v>Consorci Memorial dels Espais de la Batalla de l'Ebre</v>
          </cell>
          <cell r="C71">
            <v>7550</v>
          </cell>
          <cell r="D71" t="str">
            <v>Consorci</v>
          </cell>
          <cell r="E71" t="str">
            <v>JUS - Departament de Justícia, Drets i Memòria</v>
          </cell>
        </row>
        <row r="72">
          <cell r="B72" t="str">
            <v>Consorci Museu Nacional d'Art de Catalunya</v>
          </cell>
          <cell r="C72">
            <v>7490</v>
          </cell>
          <cell r="D72" t="str">
            <v>Consorci</v>
          </cell>
          <cell r="E72" t="str">
            <v>CLT - Departament de Cultura</v>
          </cell>
        </row>
        <row r="73">
          <cell r="B73" t="str">
            <v>Consorci Parc de Recerca Biomèdica de Barcelona (PRBB)</v>
          </cell>
          <cell r="C73">
            <v>7530</v>
          </cell>
          <cell r="D73" t="str">
            <v>Consorci</v>
          </cell>
          <cell r="E73" t="str">
            <v>REU - Departament de Recerca i Universitats</v>
          </cell>
        </row>
        <row r="74">
          <cell r="B74" t="str">
            <v>Consorci Patrimoni Mundial de la Vall de Boí</v>
          </cell>
          <cell r="C74">
            <v>8950</v>
          </cell>
          <cell r="D74" t="str">
            <v>Consorci</v>
          </cell>
          <cell r="E74" t="str">
            <v>CLT - Departament de Cultura</v>
          </cell>
        </row>
        <row r="75">
          <cell r="B75" t="str">
            <v>Consorci per a la Formació Contínua de Catalunya</v>
          </cell>
          <cell r="C75">
            <v>8390</v>
          </cell>
          <cell r="D75" t="str">
            <v>Consorci</v>
          </cell>
          <cell r="E75" t="str">
            <v>EMT - Departament d'Empresa i Treball</v>
          </cell>
        </row>
        <row r="76">
          <cell r="B76" t="str">
            <v>Consorci per a la Normalització Lingüística</v>
          </cell>
          <cell r="C76">
            <v>7520</v>
          </cell>
          <cell r="D76" t="str">
            <v>Consorci</v>
          </cell>
          <cell r="E76" t="str">
            <v>CLT - Departament de Cultura</v>
          </cell>
        </row>
        <row r="77">
          <cell r="B77" t="str">
            <v>Consorci per a la Protecció i la Gestió de l'Espai d'Interès Natural de l'Alta Garrotxa</v>
          </cell>
          <cell r="C77">
            <v>9285</v>
          </cell>
          <cell r="D77" t="str">
            <v>Consorci</v>
          </cell>
          <cell r="E77" t="str">
            <v>ACC - Departament d’Acció Climàtica, Alimentació i Agenda Rural</v>
          </cell>
        </row>
        <row r="78">
          <cell r="B78" t="str">
            <v>Consorci per a la Protecció i la Gestió dels Espais d'Interès Natural del Ripollès</v>
          </cell>
          <cell r="C78">
            <v>9288</v>
          </cell>
          <cell r="D78" t="str">
            <v>Consorci</v>
          </cell>
          <cell r="E78" t="str">
            <v>ACC - Departament d’Acció Climàtica, Alimentació i Agenda Rural</v>
          </cell>
        </row>
        <row r="79">
          <cell r="B79" t="str">
            <v>Consorci per a la Protecció i la Gestió dels Espais Naturals del Delta del Llobregat</v>
          </cell>
          <cell r="C79">
            <v>8980</v>
          </cell>
          <cell r="D79" t="str">
            <v>Consorci</v>
          </cell>
          <cell r="E79" t="str">
            <v>ACC - Departament d’Acció Climàtica, Alimentació i Agenda Rural</v>
          </cell>
        </row>
        <row r="80">
          <cell r="B80" t="str">
            <v>Consorci Port de Mataró</v>
          </cell>
          <cell r="C80">
            <v>7720</v>
          </cell>
          <cell r="D80" t="str">
            <v>Consorci</v>
          </cell>
          <cell r="E80" t="str">
            <v>TER - Departament de Territori</v>
          </cell>
        </row>
        <row r="81">
          <cell r="B81" t="str">
            <v>Consorci Port de Portbou</v>
          </cell>
          <cell r="C81">
            <v>8120</v>
          </cell>
          <cell r="D81" t="str">
            <v>Consorci</v>
          </cell>
          <cell r="E81" t="str">
            <v>TER - Departament de Territori</v>
          </cell>
        </row>
        <row r="82">
          <cell r="B82" t="str">
            <v>Consorci Sanitari de Barcelona</v>
          </cell>
          <cell r="C82">
            <v>6970</v>
          </cell>
          <cell r="D82" t="str">
            <v>Consorci</v>
          </cell>
          <cell r="E82" t="str">
            <v>SLT - Departament de Salut</v>
          </cell>
        </row>
        <row r="83">
          <cell r="B83" t="str">
            <v>Consorci Sanitari de l'Alt Penedès i Garraf</v>
          </cell>
          <cell r="C83">
            <v>7000</v>
          </cell>
          <cell r="D83" t="str">
            <v>Consorci</v>
          </cell>
          <cell r="E83" t="str">
            <v>SLT - Departament de Salut</v>
          </cell>
        </row>
        <row r="84">
          <cell r="B84" t="str">
            <v>Consorci Sanitari de l'Anoia</v>
          </cell>
          <cell r="C84">
            <v>7010</v>
          </cell>
          <cell r="D84" t="str">
            <v>Consorci</v>
          </cell>
          <cell r="E84" t="str">
            <v>SLT - Departament de Salut</v>
          </cell>
        </row>
        <row r="85">
          <cell r="B85" t="str">
            <v>Consorci Sanitari de Terrassa</v>
          </cell>
          <cell r="C85">
            <v>6960</v>
          </cell>
          <cell r="D85" t="str">
            <v>Consorci</v>
          </cell>
          <cell r="E85" t="str">
            <v>SLT - Departament de Salut</v>
          </cell>
        </row>
        <row r="86">
          <cell r="B86" t="str">
            <v>Consorci Sanitari del Maresme</v>
          </cell>
          <cell r="C86">
            <v>7040</v>
          </cell>
          <cell r="D86" t="str">
            <v>Consorci</v>
          </cell>
          <cell r="E86" t="str">
            <v>SLT - Departament de Salut</v>
          </cell>
        </row>
        <row r="87">
          <cell r="B87" t="str">
            <v>Consorci Sanitari Integral</v>
          </cell>
          <cell r="C87">
            <v>6990</v>
          </cell>
          <cell r="D87" t="str">
            <v>Consorci</v>
          </cell>
          <cell r="E87" t="str">
            <v>SLT - Departament de Salut</v>
          </cell>
        </row>
        <row r="88">
          <cell r="B88" t="str">
            <v>Consorci Sant Gregori, de Girona</v>
          </cell>
          <cell r="C88">
            <v>7150</v>
          </cell>
          <cell r="D88" t="str">
            <v>Consorci</v>
          </cell>
          <cell r="E88" t="str">
            <v>DSO - Departament de Drets Socials</v>
          </cell>
        </row>
        <row r="89">
          <cell r="B89" t="str">
            <v>Consorci urbanístic per al desenvolupament de les àrees residencials estratègiques l’Estrella i Sant Crist del terme municipal de Badalona</v>
          </cell>
          <cell r="C89">
            <v>9327</v>
          </cell>
          <cell r="D89" t="str">
            <v>Consorci</v>
          </cell>
          <cell r="E89" t="str">
            <v>TER - Departament de Territori</v>
          </cell>
        </row>
        <row r="90">
          <cell r="B90" t="str">
            <v>Consorci Urbanístic per al Desenvolupament del Centre Direccional de Cerdanyola del Vallès</v>
          </cell>
          <cell r="C90">
            <v>7560</v>
          </cell>
          <cell r="D90" t="str">
            <v>Consorci</v>
          </cell>
          <cell r="E90" t="str">
            <v>TER - Departament de Territori</v>
          </cell>
        </row>
        <row r="91">
          <cell r="B91" t="str">
            <v>Consorci Urbanístic per al Desenvolupament del Sector PPr Entorn de la Colònia Güell, dels termes municipals de Santa Coloma de Cervelló i Sant Boi de Llobregat</v>
          </cell>
          <cell r="C91">
            <v>9339</v>
          </cell>
          <cell r="D91" t="str">
            <v>Consorci</v>
          </cell>
          <cell r="E91" t="str">
            <v>TER - Departament de Territori</v>
          </cell>
        </row>
        <row r="92">
          <cell r="B92" t="str">
            <v>Consorci Urbanístic per al Desenvolupament dels Sectors Ca n'Alemany, Can Sabadell i Serral Llarg, del terme municipal de Viladecans, Deltabcn.</v>
          </cell>
          <cell r="C92">
            <v>9333</v>
          </cell>
          <cell r="D92" t="str">
            <v>Consorci</v>
          </cell>
          <cell r="E92" t="str">
            <v>TER - Departament de Territori</v>
          </cell>
        </row>
        <row r="93">
          <cell r="B93" t="str">
            <v>Coordinació Logística Sanitària, AIE</v>
          </cell>
          <cell r="C93">
            <v>7235</v>
          </cell>
          <cell r="D93" t="str">
            <v>Societat mercantil</v>
          </cell>
          <cell r="E93" t="str">
            <v>SLT - Departament de Salut</v>
          </cell>
        </row>
        <row r="94">
          <cell r="B94" t="str">
            <v>Corporació Catalana de Mitjans Audiovisuals (CCMA)</v>
          </cell>
          <cell r="C94">
            <v>6250</v>
          </cell>
          <cell r="D94" t="str">
            <v>Entitat de dret públic subjecte a l'ordenament jurídic privat</v>
          </cell>
          <cell r="E94" t="str">
            <v>PRE - Departament de la Presidència</v>
          </cell>
        </row>
        <row r="95">
          <cell r="B95" t="str">
            <v>Corporació Catalana de Mitjans Audiovisuals, SA</v>
          </cell>
          <cell r="C95">
            <v>6260</v>
          </cell>
          <cell r="D95" t="str">
            <v>Societat mercantil</v>
          </cell>
          <cell r="E95" t="str">
            <v>PRE - Departament de la Presidència</v>
          </cell>
        </row>
        <row r="96">
          <cell r="B96" t="str">
            <v>Empresa de Promoció i Localització Industrial de Catalunya, SA (AVANÇSA)</v>
          </cell>
          <cell r="C96">
            <v>6510</v>
          </cell>
          <cell r="D96" t="str">
            <v>Societat mercantil</v>
          </cell>
          <cell r="E96" t="str">
            <v>EMT - Departament d'Empresa i Treball</v>
          </cell>
        </row>
        <row r="97">
          <cell r="B97" t="str">
            <v>Energies Renovables Públiques de Catalunya, SAU</v>
          </cell>
          <cell r="C97">
            <v>9133</v>
          </cell>
          <cell r="D97" t="str">
            <v>Societat mercantil</v>
          </cell>
          <cell r="E97" t="str">
            <v>ACC - Departament d’Acció Climàtica, Alimentació i Agenda Rural</v>
          </cell>
        </row>
        <row r="98">
          <cell r="B98" t="str">
            <v>Ens d'Abastament d'Aigua Ter-Llobregat</v>
          </cell>
          <cell r="C98">
            <v>9947</v>
          </cell>
          <cell r="D98" t="str">
            <v>Entitat de dret públic subjecte a l'ordenament jurídic privat</v>
          </cell>
          <cell r="E98" t="str">
            <v>ACC - Departament d’Acció Climàtica, Alimentació i Agenda Rural</v>
          </cell>
        </row>
        <row r="99">
          <cell r="B99" t="str">
            <v>Equacat, SA</v>
          </cell>
          <cell r="C99">
            <v>6400</v>
          </cell>
          <cell r="D99" t="str">
            <v>Societat mercantil</v>
          </cell>
          <cell r="E99" t="str">
            <v>PRE - Departament de la Presidència</v>
          </cell>
        </row>
        <row r="100">
          <cell r="B100" t="str">
            <v>Ferrocarrils de la Generalitat de Catalunya</v>
          </cell>
          <cell r="C100">
            <v>6360</v>
          </cell>
          <cell r="D100" t="str">
            <v>Entitat de dret públic subjecte a l'ordenament jurídic privat</v>
          </cell>
          <cell r="E100" t="str">
            <v>TER - Departament de Territori</v>
          </cell>
        </row>
        <row r="101">
          <cell r="B101" t="str">
            <v>FGC MOBILITAT, SA</v>
          </cell>
          <cell r="C101">
            <v>9984</v>
          </cell>
          <cell r="D101" t="str">
            <v>Societat mercantil</v>
          </cell>
          <cell r="E101" t="str">
            <v>TER - Departament de Territori</v>
          </cell>
        </row>
        <row r="102">
          <cell r="B102" t="str">
            <v>FGCRAIL, SA</v>
          </cell>
          <cell r="C102">
            <v>9881</v>
          </cell>
          <cell r="D102" t="str">
            <v>Societat mercantil</v>
          </cell>
          <cell r="E102" t="str">
            <v>TER - Departament de Territori</v>
          </cell>
        </row>
        <row r="103">
          <cell r="B103" t="str">
            <v>Fira 2000, SA</v>
          </cell>
          <cell r="C103">
            <v>7290</v>
          </cell>
          <cell r="D103" t="str">
            <v>Societat mercantil</v>
          </cell>
          <cell r="E103" t="str">
            <v>ECO - Departament d'Economia i Hisenda</v>
          </cell>
        </row>
        <row r="104">
          <cell r="B104" t="str">
            <v>Forest Bioengineering Solutions, SAU</v>
          </cell>
          <cell r="C104">
            <v>9890</v>
          </cell>
          <cell r="D104" t="str">
            <v>Societat mercantil</v>
          </cell>
          <cell r="E104" t="str">
            <v>ACC - Departament d’Acció Climàtica, Alimentació i Agenda Rural</v>
          </cell>
        </row>
        <row r="105">
          <cell r="B105" t="str">
            <v>Forestal Catalana, SA</v>
          </cell>
          <cell r="C105">
            <v>6580</v>
          </cell>
          <cell r="D105" t="str">
            <v>Societat mercantil</v>
          </cell>
          <cell r="E105" t="str">
            <v>ACC - Departament d’Acció Climàtica, Alimentació i Agenda Rural</v>
          </cell>
        </row>
        <row r="106">
          <cell r="B106" t="str">
            <v>Fresh Water Nature, SL</v>
          </cell>
          <cell r="C106">
            <v>9876</v>
          </cell>
          <cell r="D106" t="str">
            <v>Societat mercantil</v>
          </cell>
          <cell r="E106" t="str">
            <v>TER - Departament de Territori</v>
          </cell>
        </row>
        <row r="107">
          <cell r="B107" t="str">
            <v>Fundació Catalana per a l'Ensenyament de l'Idioma Anglès i l'Educació en Anglès</v>
          </cell>
          <cell r="C107">
            <v>8080</v>
          </cell>
          <cell r="D107" t="str">
            <v>Fundació</v>
          </cell>
          <cell r="E107" t="str">
            <v>ECO - Departament d'Economia i Hisenda</v>
          </cell>
        </row>
        <row r="108">
          <cell r="B108" t="str">
            <v>Fundació Centre de Regulació Genòmica (CRG)</v>
          </cell>
          <cell r="C108">
            <v>7580</v>
          </cell>
          <cell r="D108" t="str">
            <v>Fundació</v>
          </cell>
          <cell r="E108" t="str">
            <v>REU - Departament de Recerca i Universitats</v>
          </cell>
        </row>
        <row r="109">
          <cell r="B109" t="str">
            <v>Fundació Centre Tecnològic de Telecomunicacions de Catalunya (CTTC)</v>
          </cell>
          <cell r="C109">
            <v>7590</v>
          </cell>
          <cell r="D109" t="str">
            <v>Fundació</v>
          </cell>
          <cell r="E109" t="str">
            <v>REU - Departament de Recerca i Universitats</v>
          </cell>
        </row>
        <row r="110">
          <cell r="B110" t="str">
            <v>Fundació de Gestió Sanitària de l'Hospital de la Santa Creu i Sant Pau</v>
          </cell>
          <cell r="C110">
            <v>8990</v>
          </cell>
          <cell r="D110" t="str">
            <v>Fundació</v>
          </cell>
          <cell r="E110" t="str">
            <v>SLT - Departament de Salut</v>
          </cell>
        </row>
        <row r="111">
          <cell r="B111" t="str">
            <v>Fundació de recerca Clínic Barcelona-Institut d’Investigacions Biomèdiques August Pi i Sunyer (FRCB-IDIBAPS)</v>
          </cell>
          <cell r="C111">
            <v>9406</v>
          </cell>
          <cell r="D111" t="str">
            <v>Fundació</v>
          </cell>
          <cell r="E111" t="str">
            <v>SLT - Departament de Salut</v>
          </cell>
        </row>
        <row r="112">
          <cell r="B112" t="str">
            <v>Fundació Hospital Universitari Vall d'Hebron-Institut de Recerca (VHIR)</v>
          </cell>
          <cell r="C112">
            <v>7145</v>
          </cell>
          <cell r="D112" t="str">
            <v>Fundació</v>
          </cell>
          <cell r="E112" t="str">
            <v>SLT - Departament de Salut</v>
          </cell>
        </row>
        <row r="113">
          <cell r="B113" t="str">
            <v>Fundació Institució Catalana de Recerca i Estudis Avançats (ICREA)</v>
          </cell>
          <cell r="C113">
            <v>8490</v>
          </cell>
          <cell r="D113" t="str">
            <v>Fundació</v>
          </cell>
          <cell r="E113" t="str">
            <v>REU - Departament de Recerca i Universitats</v>
          </cell>
        </row>
        <row r="114">
          <cell r="B114" t="str">
            <v>Fundació Institució dels Centres de Recerca de Catalunya (Fundació I-CERCA)</v>
          </cell>
          <cell r="C114">
            <v>7105</v>
          </cell>
          <cell r="D114" t="str">
            <v>Fundació</v>
          </cell>
          <cell r="E114" t="str">
            <v>REU - Departament de Recerca i Universitats</v>
          </cell>
        </row>
        <row r="115">
          <cell r="B115" t="str">
            <v>Fundació Institut Català de Nanociència i Nanotecnologia (ICN2)</v>
          </cell>
          <cell r="C115">
            <v>7660</v>
          </cell>
          <cell r="D115" t="str">
            <v>Fundació</v>
          </cell>
          <cell r="E115" t="str">
            <v>REU - Departament de Recerca i Universitats</v>
          </cell>
        </row>
        <row r="116">
          <cell r="B116" t="str">
            <v>Fundació Institut Català de Paleoecologia Humana i Evolució Social (IPHES)</v>
          </cell>
          <cell r="C116">
            <v>8915</v>
          </cell>
          <cell r="D116" t="str">
            <v>Fundació</v>
          </cell>
          <cell r="E116" t="str">
            <v>REU - Departament de Recerca i Universitats</v>
          </cell>
        </row>
        <row r="117">
          <cell r="B117" t="str">
            <v>Fundació Institut Català de Paleontologia Miquel Crusafont (ICP Miquel Crusafont)</v>
          </cell>
          <cell r="C117">
            <v>8480</v>
          </cell>
          <cell r="D117" t="str">
            <v>Fundació</v>
          </cell>
          <cell r="E117" t="str">
            <v>REU - Departament de Recerca i Universitats</v>
          </cell>
        </row>
        <row r="118">
          <cell r="B118" t="str">
            <v>Fundació Institut Català de Recerca de l'Aigua (ICRA)</v>
          </cell>
          <cell r="C118">
            <v>8460</v>
          </cell>
          <cell r="D118" t="str">
            <v>Fundació</v>
          </cell>
          <cell r="E118" t="str">
            <v>REU - Departament de Recerca i Universitats</v>
          </cell>
        </row>
        <row r="119">
          <cell r="B119" t="str">
            <v>Fundació Institut Català de Recerca en Patrimoni Cultural (ICRPC)</v>
          </cell>
          <cell r="C119">
            <v>8470</v>
          </cell>
          <cell r="D119" t="str">
            <v>Fundació</v>
          </cell>
          <cell r="E119" t="str">
            <v>REU - Departament de Recerca i Universitats</v>
          </cell>
        </row>
        <row r="120">
          <cell r="B120" t="str">
            <v>Fundació Institut Català d'Investigació Química (ICIQ)</v>
          </cell>
          <cell r="C120">
            <v>7600</v>
          </cell>
          <cell r="D120" t="str">
            <v>Fundació</v>
          </cell>
          <cell r="E120" t="str">
            <v>REU - Departament de Recerca i Universitats</v>
          </cell>
        </row>
        <row r="121">
          <cell r="B121" t="str">
            <v>Fundació Institut d’Investigació Biomèdica de Girona Dr. Josep Trueta (IdIBGI)</v>
          </cell>
          <cell r="C121">
            <v>8290</v>
          </cell>
          <cell r="D121" t="str">
            <v>Fundació</v>
          </cell>
          <cell r="E121" t="str">
            <v>SLT - Departament de Salut</v>
          </cell>
        </row>
        <row r="122">
          <cell r="B122" t="str">
            <v>Fundació Institut d’Investigació en Ciències de la Salut Germans Trias i Pujol (IGTP)</v>
          </cell>
          <cell r="C122">
            <v>8270</v>
          </cell>
          <cell r="D122" t="str">
            <v>Fundació</v>
          </cell>
          <cell r="E122" t="str">
            <v>SLT - Departament de Salut</v>
          </cell>
        </row>
        <row r="123">
          <cell r="B123" t="str">
            <v>Fundació Institut de Bioenginyeria de Catalunya (IBEC)</v>
          </cell>
          <cell r="C123">
            <v>9418</v>
          </cell>
          <cell r="D123" t="str">
            <v>Fundació</v>
          </cell>
          <cell r="E123" t="str">
            <v>REU - Departament de Recerca i Universitats</v>
          </cell>
        </row>
        <row r="124">
          <cell r="B124" t="str">
            <v>Fundació Institut de Ciències Fotòniques (ICFO)</v>
          </cell>
          <cell r="C124">
            <v>7610</v>
          </cell>
          <cell r="D124" t="str">
            <v>Fundació</v>
          </cell>
          <cell r="E124" t="str">
            <v>REU - Departament de Recerca i Universitats</v>
          </cell>
        </row>
        <row r="125">
          <cell r="B125" t="str">
            <v>Fundació Institut de Recerca Biomèdica (IRB Barcelona)</v>
          </cell>
          <cell r="C125">
            <v>7760</v>
          </cell>
          <cell r="D125" t="str">
            <v>Fundació</v>
          </cell>
          <cell r="E125" t="str">
            <v>REU - Departament de Recerca i Universitats</v>
          </cell>
        </row>
        <row r="126">
          <cell r="B126" t="str">
            <v>Fundació Institut de Recerca contra la Leucèmia Josep Carreras</v>
          </cell>
          <cell r="C126">
            <v>7185</v>
          </cell>
          <cell r="D126" t="str">
            <v>Fundació</v>
          </cell>
          <cell r="E126" t="str">
            <v>SLT - Departament de Salut</v>
          </cell>
        </row>
        <row r="127">
          <cell r="B127" t="str">
            <v>Fundació Institut de Recerca en Energia de Catalunya (IREC)</v>
          </cell>
          <cell r="C127">
            <v>8895</v>
          </cell>
          <cell r="D127" t="str">
            <v>Fundació</v>
          </cell>
          <cell r="E127" t="str">
            <v>ACC - Departament d’Acció Climàtica, Alimentació i Agenda Rural</v>
          </cell>
        </row>
        <row r="128">
          <cell r="B128" t="str">
            <v>Fundació Institut d'Estudis Espacials de Catalunya</v>
          </cell>
          <cell r="C128">
            <v>9390</v>
          </cell>
          <cell r="D128" t="str">
            <v>Fundació</v>
          </cell>
          <cell r="E128" t="str">
            <v>REU - Departament de Recerca i Universitats</v>
          </cell>
        </row>
        <row r="129">
          <cell r="B129" t="str">
            <v>Fundació Institut d'Investigació Biomèdica de Bellvitge (IDIBELL)</v>
          </cell>
          <cell r="C129">
            <v>8300</v>
          </cell>
          <cell r="D129" t="str">
            <v>Fundació</v>
          </cell>
          <cell r="E129" t="str">
            <v>SLT - Departament de Salut</v>
          </cell>
        </row>
        <row r="130">
          <cell r="B130" t="str">
            <v>Fundació Institut d'Investigació i Innovació Parc Taulí (I3PT)</v>
          </cell>
          <cell r="C130">
            <v>8840</v>
          </cell>
          <cell r="D130" t="str">
            <v>Fundació</v>
          </cell>
          <cell r="E130" t="str">
            <v>SLT - Departament de Salut</v>
          </cell>
        </row>
        <row r="131">
          <cell r="B131" t="str">
            <v>Fundació Institut d'Investigació Sanitària Pere Virgili (IISPV)</v>
          </cell>
          <cell r="C131">
            <v>7155</v>
          </cell>
          <cell r="D131" t="str">
            <v>Fundació</v>
          </cell>
          <cell r="E131" t="str">
            <v>SLT - Departament de Salut</v>
          </cell>
        </row>
        <row r="132">
          <cell r="B132" t="str">
            <v>Fundació Institut Hospital del Mar d’Investigacions Mèdiques (IMIM)</v>
          </cell>
          <cell r="C132">
            <v>7135</v>
          </cell>
          <cell r="D132" t="str">
            <v>Fundació</v>
          </cell>
          <cell r="E132" t="str">
            <v>SLT - Departament de Salut</v>
          </cell>
        </row>
        <row r="133">
          <cell r="B133" t="str">
            <v>Fundació Institut Universitari per a la Recerca a l'Atenció Primària de Salut Jordi Gol i Gurina</v>
          </cell>
          <cell r="C133">
            <v>7635</v>
          </cell>
          <cell r="D133" t="str">
            <v>Fundació</v>
          </cell>
          <cell r="E133" t="str">
            <v>SLT - Departament de Salut</v>
          </cell>
        </row>
        <row r="134">
          <cell r="B134" t="str">
            <v>Fundació Joan Costa Roma</v>
          </cell>
          <cell r="C134">
            <v>9523</v>
          </cell>
          <cell r="D134" t="str">
            <v>Fundació</v>
          </cell>
          <cell r="E134" t="str">
            <v>SLT - Departament de Salut</v>
          </cell>
        </row>
        <row r="135">
          <cell r="B135" t="str">
            <v>Fundació Jove Orquestra Nacional de Catalunya</v>
          </cell>
          <cell r="C135">
            <v>8230</v>
          </cell>
          <cell r="D135" t="str">
            <v>Fundació</v>
          </cell>
          <cell r="E135" t="str">
            <v>EDU - Departament d'Educació</v>
          </cell>
        </row>
        <row r="136">
          <cell r="B136" t="str">
            <v>Fundació La Marató de TV3</v>
          </cell>
          <cell r="C136">
            <v>8780</v>
          </cell>
          <cell r="D136" t="str">
            <v>Fundació</v>
          </cell>
          <cell r="E136" t="str">
            <v>PRE - Departament de la Presidència</v>
          </cell>
        </row>
        <row r="137">
          <cell r="B137" t="str">
            <v>Fundació Mediterrània, Fira d'Espectacles d'Arrel Tradicional</v>
          </cell>
          <cell r="C137">
            <v>8240</v>
          </cell>
          <cell r="D137" t="str">
            <v>Fundació</v>
          </cell>
          <cell r="E137" t="str">
            <v>CLT - Departament de Cultura</v>
          </cell>
        </row>
        <row r="138">
          <cell r="B138" t="str">
            <v>Fundació Observatori de l'Ebre</v>
          </cell>
          <cell r="C138">
            <v>7735</v>
          </cell>
          <cell r="D138" t="str">
            <v>Fundació</v>
          </cell>
          <cell r="E138" t="str">
            <v>TER - Departament de Territori</v>
          </cell>
        </row>
        <row r="139">
          <cell r="B139" t="str">
            <v>Fundació per a l'Escola Superior de Música de Catalunya</v>
          </cell>
          <cell r="C139">
            <v>8220</v>
          </cell>
          <cell r="D139" t="str">
            <v>Fundació</v>
          </cell>
          <cell r="E139" t="str">
            <v>EDU - Departament d'Educació</v>
          </cell>
        </row>
        <row r="140">
          <cell r="B140" t="str">
            <v>Fundació Privada I2CAT, Internet i Innovació Digital a Catalunya</v>
          </cell>
          <cell r="C140">
            <v>7620</v>
          </cell>
          <cell r="D140" t="str">
            <v>Fundació</v>
          </cell>
          <cell r="E140" t="str">
            <v>PRE - Departament de la Presidència</v>
          </cell>
        </row>
        <row r="141">
          <cell r="B141" t="str">
            <v>Fundació Privada Salut del Consorci Sanitari del Maresme</v>
          </cell>
          <cell r="C141">
            <v>8820</v>
          </cell>
          <cell r="D141" t="str">
            <v>Fundació</v>
          </cell>
          <cell r="E141" t="str">
            <v>SLT - Departament de Salut</v>
          </cell>
        </row>
        <row r="142">
          <cell r="B142" t="str">
            <v>Fundació Ticsalut</v>
          </cell>
          <cell r="C142">
            <v>8330</v>
          </cell>
          <cell r="D142" t="str">
            <v>Fundació</v>
          </cell>
          <cell r="E142" t="str">
            <v>SLT - Departament de Salut</v>
          </cell>
        </row>
        <row r="143">
          <cell r="B143" t="str">
            <v>Gestió de Serveis Sanitaris</v>
          </cell>
          <cell r="C143">
            <v>6620</v>
          </cell>
          <cell r="D143" t="str">
            <v>Entitat de dret públic subjecte a l'ordenament jurídic privat</v>
          </cell>
          <cell r="E143" t="str">
            <v>SLT - Departament de Salut</v>
          </cell>
        </row>
        <row r="144">
          <cell r="B144" t="str">
            <v>Gestió i Prestació de Serveis de Salut</v>
          </cell>
          <cell r="C144">
            <v>6640</v>
          </cell>
          <cell r="D144" t="str">
            <v>Entitat de dret públic subjecte a l'ordenament jurídic privat</v>
          </cell>
          <cell r="E144" t="str">
            <v>SLT - Departament de Salut</v>
          </cell>
        </row>
        <row r="145">
          <cell r="B145" t="str">
            <v>Hospital Clínic de Barcelona (HCB)</v>
          </cell>
          <cell r="C145">
            <v>9860</v>
          </cell>
          <cell r="D145" t="str">
            <v>Consorci</v>
          </cell>
          <cell r="E145" t="str">
            <v>SLT - Departament de Salut</v>
          </cell>
        </row>
        <row r="146">
          <cell r="B146" t="str">
            <v>Infraestructures de la Generalitat de Catalunya, SAU</v>
          </cell>
          <cell r="C146">
            <v>6390</v>
          </cell>
          <cell r="D146" t="str">
            <v>Societat mercantil</v>
          </cell>
          <cell r="E146" t="str">
            <v>TER - Departament de Territori</v>
          </cell>
        </row>
        <row r="147">
          <cell r="B147" t="str">
            <v>Infraestructures Ferroviàries de Catalunya</v>
          </cell>
          <cell r="C147">
            <v>6830</v>
          </cell>
          <cell r="D147" t="str">
            <v>Entitat de dret públic subjecte a l'ordenament jurídic privat</v>
          </cell>
          <cell r="E147" t="str">
            <v>TER - Departament de Territori</v>
          </cell>
        </row>
        <row r="148">
          <cell r="B148" t="str">
            <v>Institut Cartogràfic i Geològic de Catalunya</v>
          </cell>
          <cell r="C148">
            <v>7565</v>
          </cell>
          <cell r="D148" t="str">
            <v>Entitat de dret públic subjecte a l'ordenament jurídic privat</v>
          </cell>
          <cell r="E148" t="str">
            <v>TER - Departament de Territori</v>
          </cell>
        </row>
        <row r="149">
          <cell r="B149" t="str">
            <v>Institut Català d'Arqueologia Clàssica</v>
          </cell>
          <cell r="C149">
            <v>7450</v>
          </cell>
          <cell r="D149" t="str">
            <v>Consorci</v>
          </cell>
          <cell r="E149" t="str">
            <v>REU - Departament de Recerca i Universitats</v>
          </cell>
        </row>
        <row r="150">
          <cell r="B150" t="str">
            <v>Institut Català de Finances (ICF)</v>
          </cell>
          <cell r="C150">
            <v>6330</v>
          </cell>
          <cell r="D150" t="str">
            <v>Entitat de dret públic subjecte a l'ordenament jurídic privat</v>
          </cell>
          <cell r="E150" t="str">
            <v>ECO - Departament d'Economia i Hisenda</v>
          </cell>
        </row>
        <row r="151">
          <cell r="B151" t="str">
            <v xml:space="preserve">Institut Català de Finances Capital, SGEIC, SA </v>
          </cell>
          <cell r="C151">
            <v>7065</v>
          </cell>
          <cell r="D151" t="str">
            <v>Societat mercantil</v>
          </cell>
          <cell r="E151" t="str">
            <v>ECO - Departament d'Economia i Hisenda</v>
          </cell>
        </row>
        <row r="152">
          <cell r="B152" t="str">
            <v>Institut Català de les Empreses Culturals</v>
          </cell>
          <cell r="C152">
            <v>6760</v>
          </cell>
          <cell r="D152" t="str">
            <v>Entitat de dret públic subjecte a l'ordenament jurídic privat</v>
          </cell>
          <cell r="E152" t="str">
            <v>CLT - Departament de Cultura</v>
          </cell>
        </row>
        <row r="153">
          <cell r="B153" t="str">
            <v>Institut Català del Sòl (INCASÒL)</v>
          </cell>
          <cell r="C153">
            <v>6740</v>
          </cell>
          <cell r="D153" t="str">
            <v>Entitat de dret públic subjecte a l'ordenament jurídic privat</v>
          </cell>
          <cell r="E153" t="str">
            <v>TER - Departament de Territori</v>
          </cell>
        </row>
        <row r="154">
          <cell r="B154" t="str">
            <v>Institut Català d'Energia (ICAEN)</v>
          </cell>
          <cell r="C154">
            <v>6500</v>
          </cell>
          <cell r="D154" t="str">
            <v>Entitat de dret públic subjecte a l'ordenament jurídic privat</v>
          </cell>
          <cell r="E154" t="str">
            <v>ACC - Departament d’Acció Climàtica, Alimentació i Agenda Rural</v>
          </cell>
        </row>
        <row r="155">
          <cell r="B155" t="str">
            <v>Institut Català d'Oncologia</v>
          </cell>
          <cell r="C155">
            <v>6670</v>
          </cell>
          <cell r="D155" t="str">
            <v>Entitat de dret públic subjecte a l'ordenament jurídic privat</v>
          </cell>
          <cell r="E155" t="str">
            <v>SLT - Departament de Salut</v>
          </cell>
        </row>
        <row r="156">
          <cell r="B156" t="str">
            <v>Institut Català Internacional per la Pau</v>
          </cell>
          <cell r="C156">
            <v>8140</v>
          </cell>
          <cell r="D156" t="str">
            <v>Entitat de dret públic de naturalesa singular</v>
          </cell>
          <cell r="E156" t="str">
            <v>EXT - Departament d'Acció Exterior i Unió Europea</v>
          </cell>
        </row>
        <row r="157">
          <cell r="B157" t="str">
            <v>Institut d'Assistència Sanitària</v>
          </cell>
          <cell r="C157">
            <v>6630</v>
          </cell>
          <cell r="D157" t="str">
            <v>Entitat de dret públic subjecte a l'ordenament jurídic privat</v>
          </cell>
          <cell r="E157" t="str">
            <v>SLT - Departament de Salut</v>
          </cell>
        </row>
        <row r="158">
          <cell r="B158" t="str">
            <v>Institut de Diagnòstic per la Imatge (IDI)</v>
          </cell>
          <cell r="C158">
            <v>6600</v>
          </cell>
          <cell r="D158" t="str">
            <v>Entitat de dret públic subjecte a l'ordenament jurídic privat</v>
          </cell>
          <cell r="E158" t="str">
            <v>SLT - Departament de Salut</v>
          </cell>
        </row>
        <row r="159">
          <cell r="B159" t="str">
            <v>Institut de Física d'Altes Energies (IFAE)</v>
          </cell>
          <cell r="C159">
            <v>8450</v>
          </cell>
          <cell r="D159" t="str">
            <v>Consorci</v>
          </cell>
          <cell r="E159" t="str">
            <v>REU - Departament de Recerca i Universitats</v>
          </cell>
        </row>
        <row r="160">
          <cell r="B160" t="str">
            <v>Institut de Recerca Biomèdica de Lleida, Fundació Dr. Pifarré</v>
          </cell>
          <cell r="C160">
            <v>7175</v>
          </cell>
          <cell r="D160" t="str">
            <v>Fundació</v>
          </cell>
          <cell r="E160" t="str">
            <v>SLT - Departament de Salut</v>
          </cell>
        </row>
        <row r="161">
          <cell r="B161" t="str">
            <v>Institut de Recerca i Tecnologia Agroalimentàries (IRTA)</v>
          </cell>
          <cell r="C161">
            <v>6430</v>
          </cell>
          <cell r="D161" t="str">
            <v>Entitat de dret públic subjecte a l'ordenament jurídic privat</v>
          </cell>
          <cell r="E161" t="str">
            <v>ACC - Departament d’Acció Climàtica, Alimentació i Agenda Rural</v>
          </cell>
        </row>
        <row r="162">
          <cell r="B162" t="str">
            <v>Instruments Financers per a Empreses Innovadores, SL (IFEM)</v>
          </cell>
          <cell r="C162">
            <v>8650</v>
          </cell>
          <cell r="D162" t="str">
            <v>Societat mercantil</v>
          </cell>
          <cell r="E162" t="str">
            <v>ECO - Departament d'Economia i Hisenda</v>
          </cell>
        </row>
        <row r="163">
          <cell r="B163" t="str">
            <v>Interhospitalia-2, AIE</v>
          </cell>
          <cell r="C163">
            <v>9721</v>
          </cell>
          <cell r="D163" t="str">
            <v>Societat mercantil</v>
          </cell>
          <cell r="E163" t="str">
            <v>SLT - Departament de Salut</v>
          </cell>
        </row>
        <row r="164">
          <cell r="B164" t="str">
            <v>Intracatalònia, SA</v>
          </cell>
          <cell r="C164">
            <v>6900</v>
          </cell>
          <cell r="D164" t="str">
            <v>Societat mercantil</v>
          </cell>
          <cell r="E164" t="str">
            <v>PRE - Departament de la Presidència</v>
          </cell>
        </row>
        <row r="165">
          <cell r="B165" t="str">
            <v>Laboratori de Referència de Catalunya, SA</v>
          </cell>
          <cell r="C165">
            <v>9465</v>
          </cell>
          <cell r="D165" t="str">
            <v>Societat mercantil</v>
          </cell>
          <cell r="E165" t="str">
            <v>SLT - Departament de Salut</v>
          </cell>
        </row>
        <row r="166">
          <cell r="B166" t="str">
            <v>Logaritme, Serveis Logístics, AIE</v>
          </cell>
          <cell r="C166">
            <v>7750</v>
          </cell>
          <cell r="D166" t="str">
            <v>Societat mercantil</v>
          </cell>
          <cell r="E166" t="str">
            <v>SLT - Departament de Salut</v>
          </cell>
        </row>
        <row r="167">
          <cell r="B167" t="str">
            <v>Loteries de Catalunya, SAU</v>
          </cell>
          <cell r="C167">
            <v>6230</v>
          </cell>
          <cell r="D167" t="str">
            <v>Societat mercantil</v>
          </cell>
          <cell r="E167" t="str">
            <v>ECO - Departament d'Economia i Hisenda</v>
          </cell>
        </row>
        <row r="168">
          <cell r="B168" t="str">
            <v>Memorial Democràtic</v>
          </cell>
          <cell r="C168">
            <v>8060</v>
          </cell>
          <cell r="D168" t="str">
            <v>Entitat de dret públic subjecte a l'ordenament jurídic privat</v>
          </cell>
          <cell r="E168" t="str">
            <v>JUS - Departament de Justícia, Drets i Memòria</v>
          </cell>
        </row>
        <row r="169">
          <cell r="B169" t="str">
            <v>Oficina de Suport a la Iniciativa Cultural</v>
          </cell>
          <cell r="C169">
            <v>7495</v>
          </cell>
          <cell r="D169" t="str">
            <v>Entitat de dret públic subjecte a l'ordenament jurídic privat</v>
          </cell>
          <cell r="E169" t="str">
            <v>CLT - Departament de Cultura</v>
          </cell>
        </row>
        <row r="170">
          <cell r="B170" t="str">
            <v>Parc Sanitari Pere Virgili</v>
          </cell>
          <cell r="C170">
            <v>6750</v>
          </cell>
          <cell r="D170" t="str">
            <v>Entitat de dret públic subjecte a l'ordenament jurídic privat</v>
          </cell>
          <cell r="E170" t="str">
            <v>SLT - Departament de Salut</v>
          </cell>
        </row>
        <row r="171">
          <cell r="B171" t="str">
            <v>Patronat Catalunya Món - Consell de Diplomàcia Pública de Catalunya (PCM - DIPLOCAT)</v>
          </cell>
          <cell r="C171">
            <v>7230</v>
          </cell>
          <cell r="D171" t="str">
            <v>Consorci</v>
          </cell>
          <cell r="E171" t="str">
            <v>EXT - Departament d'Acció Exterior i Unió Europea</v>
          </cell>
        </row>
        <row r="172">
          <cell r="B172" t="str">
            <v>Ports de la Generalitat</v>
          </cell>
          <cell r="C172">
            <v>6720</v>
          </cell>
          <cell r="D172" t="str">
            <v>Entitat de dret públic subjecte a l'ordenament jurídic privat</v>
          </cell>
          <cell r="E172" t="str">
            <v>TER - Departament de Territori</v>
          </cell>
        </row>
        <row r="173">
          <cell r="B173" t="str">
            <v>Promotora d'Exportacions Catalanes, SA</v>
          </cell>
          <cell r="C173">
            <v>6440</v>
          </cell>
          <cell r="D173" t="str">
            <v>Societat mercantil</v>
          </cell>
          <cell r="E173" t="str">
            <v>ACC - Departament d’Acció Climàtica, Alimentació i Agenda Rural</v>
          </cell>
        </row>
        <row r="174">
          <cell r="B174" t="str">
            <v>Sabadell Gent Gran Centre de Serveis, SA</v>
          </cell>
          <cell r="C174">
            <v>7670</v>
          </cell>
          <cell r="D174" t="str">
            <v>Societat mercantil</v>
          </cell>
          <cell r="E174" t="str">
            <v>SLT - Departament de Salut</v>
          </cell>
        </row>
        <row r="175">
          <cell r="B175" t="str">
            <v>Salut Catalunya Central</v>
          </cell>
          <cell r="C175">
            <v>9960</v>
          </cell>
          <cell r="D175" t="str">
            <v>Entitat de dret públic subjecte a l'ordenament jurídic privat</v>
          </cell>
          <cell r="E175" t="str">
            <v>SLT - Departament de Salut</v>
          </cell>
        </row>
        <row r="176">
          <cell r="B176" t="str">
            <v>Salut Sant Joan de Reus – Baix Camp</v>
          </cell>
          <cell r="C176">
            <v>9955</v>
          </cell>
          <cell r="D176" t="str">
            <v>Entitat de dret públic subjecte a l'ordenament jurídic privat</v>
          </cell>
          <cell r="E176" t="str">
            <v>SLT - Departament de Salut</v>
          </cell>
        </row>
        <row r="177">
          <cell r="B177" t="str">
            <v>Salut Terres de l’Ebre</v>
          </cell>
          <cell r="C177">
            <v>9956</v>
          </cell>
          <cell r="D177" t="str">
            <v>Entitat de dret públic subjecte a l'ordenament jurídic privat</v>
          </cell>
          <cell r="E177" t="str">
            <v>SLT - Departament de Salut</v>
          </cell>
        </row>
        <row r="178">
          <cell r="B178" t="str">
            <v>Servei Meteorològic de Catalunya</v>
          </cell>
          <cell r="C178">
            <v>6810</v>
          </cell>
          <cell r="D178" t="str">
            <v>Entitat de dret públic subjecte a l'ordenament jurídic privat</v>
          </cell>
          <cell r="E178" t="str">
            <v>ACC - Departament d’Acció Climàtica, Alimentació i Agenda Rural</v>
          </cell>
        </row>
        <row r="179">
          <cell r="B179" t="str">
            <v>Sistema d'Emergències Mèdiques, SA</v>
          </cell>
          <cell r="C179">
            <v>6650</v>
          </cell>
          <cell r="D179" t="str">
            <v>Societat mercantil</v>
          </cell>
          <cell r="E179" t="str">
            <v>SLT - Departament de Salut</v>
          </cell>
        </row>
        <row r="180">
          <cell r="B180" t="str">
            <v>Teatre Nacional de Catalunya, SA</v>
          </cell>
          <cell r="C180">
            <v>6340</v>
          </cell>
          <cell r="D180" t="str">
            <v>Societat mercantil</v>
          </cell>
          <cell r="E180" t="str">
            <v>CLT - Departament de Cultura</v>
          </cell>
        </row>
        <row r="181">
          <cell r="B181" t="str">
            <v>Vallter, SA</v>
          </cell>
          <cell r="C181">
            <v>7695</v>
          </cell>
          <cell r="D181" t="str">
            <v>Societat mercantil</v>
          </cell>
          <cell r="E181" t="str">
            <v>TER - Departament de Territori</v>
          </cell>
        </row>
      </sheetData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4ECFC-572B-4B92-84C1-C16FAB5DFBCF}">
  <dimension ref="A1:E26"/>
  <sheetViews>
    <sheetView tabSelected="1" workbookViewId="0">
      <selection activeCell="B6" sqref="B6"/>
    </sheetView>
  </sheetViews>
  <sheetFormatPr defaultRowHeight="14.5" x14ac:dyDescent="0.35"/>
  <cols>
    <col min="1" max="1" width="5.453125" customWidth="1"/>
    <col min="2" max="2" width="55.08984375" customWidth="1"/>
    <col min="3" max="3" width="36.90625" customWidth="1"/>
    <col min="4" max="4" width="34.7265625" customWidth="1"/>
    <col min="5" max="5" width="5.36328125" customWidth="1"/>
  </cols>
  <sheetData>
    <row r="1" spans="1:5" ht="26" x14ac:dyDescent="0.6">
      <c r="A1" s="1"/>
      <c r="B1" s="2" t="s">
        <v>0</v>
      </c>
      <c r="C1" s="2"/>
      <c r="D1" s="2"/>
      <c r="E1" s="3"/>
    </row>
    <row r="2" spans="1:5" ht="26" x14ac:dyDescent="0.6">
      <c r="A2" s="4"/>
      <c r="B2" s="5" t="s">
        <v>1</v>
      </c>
      <c r="C2" s="5"/>
      <c r="D2" s="5"/>
      <c r="E2" s="6"/>
    </row>
    <row r="3" spans="1:5" ht="18.5" x14ac:dyDescent="0.45">
      <c r="A3" s="7"/>
      <c r="B3" s="8"/>
      <c r="C3" s="8"/>
      <c r="D3" s="8"/>
      <c r="E3" s="9"/>
    </row>
    <row r="4" spans="1:5" ht="18.5" x14ac:dyDescent="0.35">
      <c r="A4" s="7"/>
      <c r="B4" s="10" t="s">
        <v>2</v>
      </c>
      <c r="C4" s="32" t="s">
        <v>3</v>
      </c>
      <c r="D4" s="32"/>
      <c r="E4" s="9"/>
    </row>
    <row r="5" spans="1:5" ht="18.5" x14ac:dyDescent="0.35">
      <c r="A5" s="7"/>
      <c r="B5" s="10" t="s">
        <v>4</v>
      </c>
      <c r="C5" s="33">
        <f>VLOOKUP('[1]2024'!C4:D4,[1]Entitats!B:E,2)</f>
        <v>7095</v>
      </c>
      <c r="D5" s="34"/>
      <c r="E5" s="9"/>
    </row>
    <row r="6" spans="1:5" ht="18.5" x14ac:dyDescent="0.45">
      <c r="A6" s="7"/>
      <c r="B6" s="11"/>
      <c r="C6" s="35"/>
      <c r="D6" s="35"/>
      <c r="E6" s="9"/>
    </row>
    <row r="7" spans="1:5" ht="18.5" x14ac:dyDescent="0.45">
      <c r="A7" s="7"/>
      <c r="B7" s="11" t="s">
        <v>5</v>
      </c>
      <c r="C7" s="36"/>
      <c r="D7" s="37">
        <v>38.630197802157802</v>
      </c>
      <c r="E7" s="9"/>
    </row>
    <row r="8" spans="1:5" ht="18.5" x14ac:dyDescent="0.45">
      <c r="A8" s="12"/>
      <c r="B8" s="13"/>
      <c r="C8" s="38" t="s">
        <v>6</v>
      </c>
      <c r="D8" s="38" t="s">
        <v>7</v>
      </c>
      <c r="E8" s="15"/>
    </row>
    <row r="9" spans="1:5" ht="18.5" x14ac:dyDescent="0.45">
      <c r="A9" s="7"/>
      <c r="B9" s="16" t="s">
        <v>8</v>
      </c>
      <c r="C9" s="39"/>
      <c r="D9" s="40">
        <v>7030.6959999927203</v>
      </c>
      <c r="E9" s="9"/>
    </row>
    <row r="10" spans="1:5" ht="18.5" x14ac:dyDescent="0.45">
      <c r="A10" s="7"/>
      <c r="B10" s="16" t="s">
        <v>9</v>
      </c>
      <c r="C10" s="41">
        <f>SUM(C11:C13)</f>
        <v>473</v>
      </c>
      <c r="D10" s="42">
        <f>SUM(D11:D13)</f>
        <v>403.49666666649995</v>
      </c>
      <c r="E10" s="9"/>
    </row>
    <row r="11" spans="1:5" ht="18.5" x14ac:dyDescent="0.45">
      <c r="A11" s="7"/>
      <c r="B11" s="17" t="s">
        <v>10</v>
      </c>
      <c r="C11" s="43">
        <v>71</v>
      </c>
      <c r="D11" s="37">
        <v>128.38999999986001</v>
      </c>
      <c r="E11" s="9"/>
    </row>
    <row r="12" spans="1:5" ht="18.5" x14ac:dyDescent="0.45">
      <c r="A12" s="7"/>
      <c r="B12" s="17" t="s">
        <v>11</v>
      </c>
      <c r="C12" s="43">
        <v>11</v>
      </c>
      <c r="D12" s="37">
        <v>29.516666666639999</v>
      </c>
      <c r="E12" s="9"/>
    </row>
    <row r="13" spans="1:5" ht="18.5" x14ac:dyDescent="0.45">
      <c r="A13" s="7"/>
      <c r="B13" s="17" t="s">
        <v>12</v>
      </c>
      <c r="C13" s="43">
        <v>391</v>
      </c>
      <c r="D13" s="37">
        <v>245.58999999999995</v>
      </c>
      <c r="E13" s="9"/>
    </row>
    <row r="14" spans="1:5" ht="19" thickBot="1" x14ac:dyDescent="0.5">
      <c r="A14" s="18"/>
      <c r="B14" s="19"/>
      <c r="C14" s="19"/>
      <c r="D14" s="20"/>
      <c r="E14" s="21"/>
    </row>
    <row r="15" spans="1:5" x14ac:dyDescent="0.35">
      <c r="A15" s="7"/>
      <c r="E15" s="9"/>
    </row>
    <row r="16" spans="1:5" ht="18.5" x14ac:dyDescent="0.45">
      <c r="A16" s="22"/>
      <c r="C16" s="11" t="s">
        <v>13</v>
      </c>
      <c r="D16" s="23">
        <f>IFERROR(D10/D$9,0)</f>
        <v>5.7390714470788917E-2</v>
      </c>
      <c r="E16" s="24"/>
    </row>
    <row r="17" spans="1:5" ht="18.5" x14ac:dyDescent="0.45">
      <c r="A17" s="7"/>
      <c r="C17" s="17" t="s">
        <v>14</v>
      </c>
      <c r="D17" s="25">
        <f>IFERROR(D11/D$9,0)</f>
        <v>1.826134994316252E-2</v>
      </c>
      <c r="E17" s="9"/>
    </row>
    <row r="18" spans="1:5" ht="18.5" x14ac:dyDescent="0.45">
      <c r="A18" s="7"/>
      <c r="C18" s="17" t="s">
        <v>15</v>
      </c>
      <c r="D18" s="25">
        <f>IFERROR(D12/D$9,0)</f>
        <v>4.1982567112374882E-3</v>
      </c>
      <c r="E18" s="9"/>
    </row>
    <row r="19" spans="1:5" ht="18.5" x14ac:dyDescent="0.45">
      <c r="A19" s="7"/>
      <c r="C19" s="17" t="s">
        <v>16</v>
      </c>
      <c r="D19" s="25">
        <f>IFERROR(D13/D$9,0)</f>
        <v>3.4931107816388911E-2</v>
      </c>
      <c r="E19" s="9"/>
    </row>
    <row r="20" spans="1:5" ht="19" thickBot="1" x14ac:dyDescent="0.5">
      <c r="A20" s="18"/>
      <c r="B20" s="26"/>
      <c r="C20" s="26"/>
      <c r="D20" s="26"/>
      <c r="E20" s="21"/>
    </row>
    <row r="21" spans="1:5" ht="14" customHeight="1" x14ac:dyDescent="0.35">
      <c r="A21" s="27"/>
      <c r="B21" s="28"/>
      <c r="C21" s="28"/>
      <c r="D21" s="28"/>
      <c r="E21" s="29"/>
    </row>
    <row r="22" spans="1:5" ht="19.5" customHeight="1" x14ac:dyDescent="0.45">
      <c r="A22" s="7"/>
      <c r="B22" s="13"/>
      <c r="C22" s="14" t="s">
        <v>6</v>
      </c>
      <c r="D22" s="14" t="s">
        <v>7</v>
      </c>
      <c r="E22" s="9"/>
    </row>
    <row r="23" spans="1:5" x14ac:dyDescent="0.45">
      <c r="A23" s="7"/>
      <c r="B23" s="17" t="s">
        <v>17</v>
      </c>
      <c r="C23" s="30">
        <f>IFERROR(C10/D7,0)</f>
        <v>12.244306964785441</v>
      </c>
      <c r="D23" s="30">
        <f>IFERROR(D10/D7,0)</f>
        <v>10.445110033683584</v>
      </c>
      <c r="E23" s="9"/>
    </row>
    <row r="24" spans="1:5" ht="18.5" x14ac:dyDescent="0.45">
      <c r="A24" s="7"/>
      <c r="B24" s="17" t="s">
        <v>18</v>
      </c>
      <c r="C24" s="30">
        <f>IFERROR(C11/D7,0)</f>
        <v>1.8379403689212819</v>
      </c>
      <c r="D24" s="30">
        <f>IFERROR(D11/D7,0)</f>
        <v>3.3235656896555783</v>
      </c>
      <c r="E24" s="9"/>
    </row>
    <row r="25" spans="1:5" ht="18.5" x14ac:dyDescent="0.45">
      <c r="A25" s="7"/>
      <c r="B25" s="17" t="s">
        <v>19</v>
      </c>
      <c r="C25" s="30"/>
      <c r="D25" s="30">
        <f>IFERROR(D11/C11,0)</f>
        <v>1.8083098591529578</v>
      </c>
      <c r="E25" s="9"/>
    </row>
    <row r="26" spans="1:5" ht="15" thickBot="1" x14ac:dyDescent="0.4">
      <c r="A26" s="18"/>
      <c r="B26" s="31"/>
      <c r="C26" s="31"/>
      <c r="D26" s="31"/>
      <c r="E26" s="21"/>
    </row>
  </sheetData>
  <protectedRanges>
    <protectedRange sqref="C11:D13" name="Absències"/>
    <protectedRange sqref="D9" name="Dies contracte"/>
    <protectedRange sqref="D7" name="Treballadors"/>
    <protectedRange sqref="C4:D4" name="Entitat"/>
  </protectedRanges>
  <mergeCells count="1"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>Autoritat Catalana de Proteccio de 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Marín Vílchez, Xavier</dc:creator>
  <cp:lastModifiedBy>Marín Vílchez, Xavier</cp:lastModifiedBy>
  <dcterms:created xsi:type="dcterms:W3CDTF">2024-07-31T07:12:18Z</dcterms:created>
  <dcterms:modified xsi:type="dcterms:W3CDTF">2024-07-31T07:16:08Z</dcterms:modified>
</cp:coreProperties>
</file>